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4680" activeTab="0"/>
  </bookViews>
  <sheets>
    <sheet name="rozl-ek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<sst xmlns="http://schemas.openxmlformats.org/spreadsheetml/2006/main" count="47" uniqueCount="46">
  <si>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Szczecin, ............................ r.</t>
  </si>
  <si>
    <t>(jednostka organizacyjna)</t>
  </si>
  <si>
    <t>ROZLICZENIE WEWNĘTRZNE DO FAKTURY NR</t>
  </si>
  <si>
    <t>..................................................</t>
  </si>
  <si>
    <t>(nazwa zamawiającego)</t>
  </si>
  <si>
    <t>Praca pt.:</t>
  </si>
  <si>
    <t>Termin wykonania całości pracy:</t>
  </si>
  <si>
    <t xml:space="preserve">Nr pracy:  </t>
  </si>
  <si>
    <t>Lp.</t>
  </si>
  <si>
    <t>Wyszczególnienie</t>
  </si>
  <si>
    <t>Kwota</t>
  </si>
  <si>
    <t>Wynagrodzenia osobowe</t>
  </si>
  <si>
    <t>Odpis na Dodatkowe Wynagrodzenie Roczne - DWR</t>
  </si>
  <si>
    <t>(tzw. 13-tka) 8,5% poz. 1</t>
  </si>
  <si>
    <t>Wynagrodzenia bezosobowe</t>
  </si>
  <si>
    <t>Honoraria</t>
  </si>
  <si>
    <t>Koszty podróży służbowych</t>
  </si>
  <si>
    <t>Usługi obce badawcze</t>
  </si>
  <si>
    <t>Inne usługi obce (np. transport, naprawy itp.)</t>
  </si>
  <si>
    <t>Materiały</t>
  </si>
  <si>
    <t>Inne koszty bezpośrednie</t>
  </si>
  <si>
    <t xml:space="preserve">Narzut kosztów pośrednich wydziałowych - </t>
  </si>
  <si>
    <t>Usługi wewnętrzne</t>
  </si>
  <si>
    <t>Słownie zł:</t>
  </si>
  <si>
    <t>Sporządził:</t>
  </si>
  <si>
    <t>Kierownik pracy:</t>
  </si>
  <si>
    <t>Kwestor:</t>
  </si>
  <si>
    <t>Kierownik jednostki:</t>
  </si>
  <si>
    <t>Pochodne od wynagrodzeń osobowych (19,64% od poz. 1)</t>
  </si>
  <si>
    <t>(ubezp.emerytalne - 9,76%, ubezp.rentowe - 6,5%, ubezp.wypadkowe - 0,93%, FP - 2,45%)</t>
  </si>
  <si>
    <t>Pochodne od DWR - 19,64% poz.4</t>
  </si>
  <si>
    <t>Razem (poz. 1 - 10)</t>
  </si>
  <si>
    <t>% od poz. 11</t>
  </si>
  <si>
    <t>Narzut kosztów pośrednich ogólnouczelnianych - 7% od poz. 11</t>
  </si>
  <si>
    <t>Razem (poz. 11 - 18)</t>
  </si>
  <si>
    <t>Zysk 10% (od poz. 19 pomniejszonej o poz. 14, 15)</t>
  </si>
  <si>
    <t>Ogółem  (poz. 19 i 20)</t>
  </si>
  <si>
    <t>Podatek VAT - stawka 23% (od poz. 21)</t>
  </si>
  <si>
    <t>Wartość usługi z podatkiem (poz. 21 i 22)</t>
  </si>
  <si>
    <t>Oryginał / Kopia *</t>
  </si>
  <si>
    <t>Pochodne od wynagrodzeń bezosobowych ** - od kwoty</t>
  </si>
  <si>
    <t>Biblioteczne nośniki informacji ***</t>
  </si>
  <si>
    <t xml:space="preserve">  **   wg odrębnych przepisów</t>
  </si>
  <si>
    <t xml:space="preserve">    *   niepotrzebne skreślić</t>
  </si>
  <si>
    <t>***   książki, czasopisma, bazy danych na dyskach optycznych</t>
  </si>
  <si>
    <t>Pochodne od honorariów ** - od kwoty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</si>
</sst>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&quot;-&quot;#,##0.00"/>
    <numFmt numFmtId="165" formatCode="0.0%"/>
  </numFmts>
  <fonts count="4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 quotePrefix="1">
      <alignment horizontal="left"/>
      <protection locked="0"/>
    </xf>
    <xf numFmtId="164" fontId="1" fillId="0" borderId="14" xfId="0" applyNumberFormat="1" applyFont="1" applyBorder="1" applyAlignment="1" applyProtection="1">
      <alignment/>
      <protection locked="0"/>
    </xf>
    <xf numFmtId="0" fontId="1" fillId="0" borderId="16" xfId="0" applyFont="1" applyFill="1" applyBorder="1" applyAlignment="1" applyProtection="1" quotePrefix="1">
      <alignment horizontal="left"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 quotePrefix="1">
      <alignment horizontal="left"/>
      <protection locked="0"/>
    </xf>
    <xf numFmtId="0" fontId="1" fillId="0" borderId="18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 quotePrefix="1">
      <alignment horizontal="left"/>
      <protection locked="0"/>
    </xf>
    <xf numFmtId="0" fontId="1" fillId="0" borderId="20" xfId="0" applyFont="1" applyFill="1" applyBorder="1" applyAlignment="1" applyProtection="1" quotePrefix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164" fontId="1" fillId="0" borderId="18" xfId="0" applyNumberFormat="1" applyFont="1" applyFill="1" applyBorder="1" applyAlignment="1" applyProtection="1" quotePrefix="1">
      <alignment horizontal="left"/>
      <protection locked="0"/>
    </xf>
    <xf numFmtId="0" fontId="1" fillId="0" borderId="20" xfId="0" applyFont="1" applyFill="1" applyBorder="1" applyAlignment="1" applyProtection="1">
      <alignment/>
      <protection locked="0"/>
    </xf>
    <xf numFmtId="164" fontId="1" fillId="0" borderId="18" xfId="0" applyNumberFormat="1" applyFont="1" applyFill="1" applyBorder="1" applyAlignment="1" applyProtection="1" quotePrefix="1">
      <alignment horizontal="righ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 quotePrefix="1">
      <alignment horizontal="left"/>
      <protection locked="0"/>
    </xf>
    <xf numFmtId="0" fontId="1" fillId="33" borderId="18" xfId="0" applyFont="1" applyFill="1" applyBorder="1" applyAlignment="1" applyProtection="1" quotePrefix="1">
      <alignment horizontal="left"/>
      <protection locked="0"/>
    </xf>
    <xf numFmtId="0" fontId="1" fillId="0" borderId="0" xfId="0" applyFont="1" applyFill="1" applyBorder="1" applyAlignment="1" applyProtection="1" quotePrefix="1">
      <alignment horizontal="left"/>
      <protection locked="0"/>
    </xf>
    <xf numFmtId="0" fontId="2" fillId="33" borderId="20" xfId="0" applyFont="1" applyFill="1" applyBorder="1" applyAlignment="1" applyProtection="1" quotePrefix="1">
      <alignment horizontal="left"/>
      <protection locked="0"/>
    </xf>
    <xf numFmtId="0" fontId="1" fillId="0" borderId="0" xfId="0" applyFont="1" applyFill="1" applyAlignment="1" applyProtection="1">
      <alignment/>
      <protection locked="0"/>
    </xf>
    <xf numFmtId="0" fontId="2" fillId="33" borderId="18" xfId="0" applyFont="1" applyFill="1" applyBorder="1" applyAlignment="1" applyProtection="1" quotePrefix="1">
      <alignment horizontal="left" vertical="center"/>
      <protection locked="0"/>
    </xf>
    <xf numFmtId="0" fontId="1" fillId="33" borderId="18" xfId="0" applyFont="1" applyFill="1" applyBorder="1" applyAlignment="1" applyProtection="1" quotePrefix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 quotePrefix="1">
      <alignment horizontal="left" vertical="center"/>
      <protection locked="0"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 quotePrefix="1">
      <alignment horizontal="left" vertical="center"/>
      <protection locked="0"/>
    </xf>
    <xf numFmtId="164" fontId="5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164" fontId="1" fillId="34" borderId="17" xfId="0" applyNumberFormat="1" applyFont="1" applyFill="1" applyBorder="1" applyAlignment="1" applyProtection="1">
      <alignment/>
      <protection hidden="1"/>
    </xf>
    <xf numFmtId="164" fontId="1" fillId="34" borderId="17" xfId="0" applyNumberFormat="1" applyFont="1" applyFill="1" applyBorder="1" applyAlignment="1" applyProtection="1">
      <alignment horizontal="right"/>
      <protection locked="0"/>
    </xf>
    <xf numFmtId="164" fontId="1" fillId="34" borderId="17" xfId="0" applyNumberFormat="1" applyFont="1" applyFill="1" applyBorder="1" applyAlignment="1" applyProtection="1">
      <alignment/>
      <protection locked="0"/>
    </xf>
    <xf numFmtId="164" fontId="1" fillId="34" borderId="17" xfId="0" applyNumberFormat="1" applyFont="1" applyFill="1" applyBorder="1" applyAlignment="1" applyProtection="1">
      <alignment vertical="top"/>
      <protection locked="0"/>
    </xf>
    <xf numFmtId="164" fontId="1" fillId="34" borderId="17" xfId="0" applyNumberFormat="1" applyFont="1" applyFill="1" applyBorder="1" applyAlignment="1" applyProtection="1">
      <alignment/>
      <protection locked="0"/>
    </xf>
    <xf numFmtId="164" fontId="2" fillId="34" borderId="17" xfId="0" applyNumberFormat="1" applyFont="1" applyFill="1" applyBorder="1" applyAlignment="1" applyProtection="1">
      <alignment/>
      <protection hidden="1"/>
    </xf>
    <xf numFmtId="164" fontId="1" fillId="34" borderId="21" xfId="0" applyNumberFormat="1" applyFont="1" applyFill="1" applyBorder="1" applyAlignment="1" applyProtection="1">
      <alignment/>
      <protection hidden="1"/>
    </xf>
    <xf numFmtId="164" fontId="2" fillId="34" borderId="17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 vertical="top"/>
      <protection hidden="1"/>
    </xf>
    <xf numFmtId="164" fontId="1" fillId="34" borderId="22" xfId="0" applyNumberFormat="1" applyFont="1" applyFill="1" applyBorder="1" applyAlignment="1" applyProtection="1">
      <alignment vertical="center"/>
      <protection hidden="1"/>
    </xf>
    <xf numFmtId="164" fontId="1" fillId="34" borderId="14" xfId="0" applyNumberFormat="1" applyFont="1" applyFill="1" applyBorder="1" applyAlignment="1" applyProtection="1">
      <alignment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3.75390625" style="3" customWidth="1"/>
    <col min="2" max="2" width="6.375" style="3" customWidth="1"/>
    <col min="3" max="3" width="5.75390625" style="3" customWidth="1"/>
    <col min="4" max="4" width="14.375" style="3" customWidth="1"/>
    <col min="5" max="5" width="7.75390625" style="3" customWidth="1"/>
    <col min="6" max="6" width="4.875" style="3" customWidth="1"/>
    <col min="7" max="7" width="13.00390625" style="3" customWidth="1"/>
    <col min="8" max="8" width="10.375" style="3" customWidth="1"/>
    <col min="9" max="9" width="7.75390625" style="3" customWidth="1"/>
    <col min="10" max="10" width="3.375" style="3" customWidth="1"/>
    <col min="11" max="11" width="14.625" style="3" customWidth="1"/>
    <col min="12" max="12" width="10.75390625" style="3" customWidth="1"/>
    <col min="13" max="16384" width="9.125" style="3" customWidth="1"/>
  </cols>
  <sheetData>
    <row r="1" spans="1:11" ht="18.75" customHeight="1">
      <c r="A1" s="1"/>
      <c r="B1" s="1"/>
      <c r="C1" s="1"/>
      <c r="D1" s="1"/>
      <c r="E1" s="2"/>
      <c r="F1" s="2"/>
      <c r="G1" s="2"/>
      <c r="K1" s="4" t="s">
        <v>0</v>
      </c>
    </row>
    <row r="2" spans="1:11" ht="12.75">
      <c r="A2" s="1" t="s">
        <v>1</v>
      </c>
      <c r="B2" s="1"/>
      <c r="C2" s="1"/>
      <c r="D2" s="1"/>
      <c r="E2" s="2"/>
      <c r="F2" s="2"/>
      <c r="G2" s="2"/>
      <c r="K2" s="4"/>
    </row>
    <row r="3" spans="1:11" ht="12.75">
      <c r="A3" s="1"/>
      <c r="B3" s="1"/>
      <c r="C3" s="1"/>
      <c r="D3" s="1"/>
      <c r="E3" s="2"/>
      <c r="F3" s="2"/>
      <c r="G3" s="2"/>
      <c r="K3" s="4"/>
    </row>
    <row r="4" spans="1:11" ht="12.75">
      <c r="A4" s="1"/>
      <c r="B4" s="1"/>
      <c r="C4" s="1"/>
      <c r="D4" s="1"/>
      <c r="E4" s="2"/>
      <c r="F4" s="2"/>
      <c r="G4" s="2"/>
      <c r="K4" s="4"/>
    </row>
    <row r="5" spans="1:11" ht="18.75" customHeight="1">
      <c r="A5" s="1"/>
      <c r="B5" s="1"/>
      <c r="C5" s="1"/>
      <c r="D5" s="1"/>
      <c r="E5" s="2"/>
      <c r="F5" s="2"/>
      <c r="G5" s="2"/>
      <c r="K5" s="4"/>
    </row>
    <row r="6" spans="1:9" ht="18.75" customHeight="1">
      <c r="A6" s="1"/>
      <c r="B6" s="1"/>
      <c r="C6" s="1"/>
      <c r="D6" s="1"/>
      <c r="H6" s="5" t="s">
        <v>2</v>
      </c>
      <c r="I6" s="3" t="s">
        <v>3</v>
      </c>
    </row>
    <row r="7" spans="1:11" ht="26.25" customHeight="1">
      <c r="A7" s="64" t="s">
        <v>39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.75">
      <c r="A8" s="6"/>
      <c r="B8" s="6"/>
      <c r="C8" s="6"/>
      <c r="D8" s="6"/>
      <c r="E8" s="7"/>
      <c r="F8" s="7"/>
      <c r="G8" s="7"/>
      <c r="H8" s="7"/>
      <c r="I8" s="8"/>
      <c r="J8" s="9"/>
      <c r="K8" s="9"/>
    </row>
    <row r="9" spans="5:7" ht="18.75" customHeight="1">
      <c r="E9" s="69" t="s">
        <v>4</v>
      </c>
      <c r="F9" s="69"/>
      <c r="G9" s="69"/>
    </row>
    <row r="10" spans="1:11" ht="12.75">
      <c r="A10" s="3" t="s">
        <v>5</v>
      </c>
      <c r="C10" s="7"/>
      <c r="D10" s="7"/>
      <c r="E10" s="11"/>
      <c r="F10" s="11"/>
      <c r="G10" s="11"/>
      <c r="H10" s="9"/>
      <c r="I10" s="9"/>
      <c r="J10" s="9"/>
      <c r="K10" s="9"/>
    </row>
    <row r="11" spans="3:11" ht="12.75">
      <c r="C11" s="7"/>
      <c r="D11" s="7"/>
      <c r="E11" s="11"/>
      <c r="F11" s="11"/>
      <c r="G11" s="11"/>
      <c r="H11" s="9"/>
      <c r="I11" s="9"/>
      <c r="J11" s="9"/>
      <c r="K11" s="9"/>
    </row>
    <row r="12" spans="5:7" ht="12.75">
      <c r="E12" s="10"/>
      <c r="F12" s="10"/>
      <c r="G12" s="10"/>
    </row>
    <row r="13" spans="1:9" ht="12.75">
      <c r="A13" s="12" t="s">
        <v>6</v>
      </c>
      <c r="E13" s="13"/>
      <c r="F13" s="13"/>
      <c r="H13" s="3" t="s">
        <v>7</v>
      </c>
      <c r="I13" s="2"/>
    </row>
    <row r="14" spans="3:9" ht="12.75">
      <c r="C14" s="14"/>
      <c r="D14" s="14"/>
      <c r="E14" s="14"/>
      <c r="F14" s="14"/>
      <c r="G14" s="14"/>
      <c r="H14" s="14"/>
      <c r="I14" s="14"/>
    </row>
    <row r="15" spans="1:11" ht="13.5" thickBot="1">
      <c r="A15" s="15" t="s">
        <v>8</v>
      </c>
      <c r="B15" s="16"/>
      <c r="C15" s="17" t="s">
        <v>9</v>
      </c>
      <c r="D15" s="18"/>
      <c r="E15" s="18"/>
      <c r="F15" s="18"/>
      <c r="G15" s="18"/>
      <c r="H15" s="18"/>
      <c r="I15" s="18"/>
      <c r="J15" s="18"/>
      <c r="K15" s="15" t="s">
        <v>10</v>
      </c>
    </row>
    <row r="16" spans="1:11" ht="13.5" thickTop="1">
      <c r="A16" s="19">
        <v>1</v>
      </c>
      <c r="B16" s="20" t="s">
        <v>11</v>
      </c>
      <c r="C16" s="21"/>
      <c r="D16" s="21"/>
      <c r="E16" s="21"/>
      <c r="F16" s="21"/>
      <c r="G16" s="21"/>
      <c r="H16" s="21"/>
      <c r="I16" s="21"/>
      <c r="J16" s="21"/>
      <c r="K16" s="22"/>
    </row>
    <row r="17" spans="1:11" ht="12.75">
      <c r="A17" s="67">
        <v>2</v>
      </c>
      <c r="B17" s="23" t="s">
        <v>28</v>
      </c>
      <c r="C17" s="23"/>
      <c r="D17" s="23"/>
      <c r="E17" s="23"/>
      <c r="F17" s="23"/>
      <c r="G17" s="23"/>
      <c r="H17" s="23"/>
      <c r="I17" s="23"/>
      <c r="J17" s="23"/>
      <c r="K17" s="65">
        <f>ROUND(K16*19.64%,2)</f>
        <v>0</v>
      </c>
    </row>
    <row r="18" spans="1:11" ht="12.75">
      <c r="A18" s="68"/>
      <c r="B18" s="24" t="s">
        <v>29</v>
      </c>
      <c r="C18" s="24"/>
      <c r="D18" s="24"/>
      <c r="E18" s="24"/>
      <c r="F18" s="24"/>
      <c r="G18" s="24"/>
      <c r="H18" s="24"/>
      <c r="I18" s="24"/>
      <c r="J18" s="24"/>
      <c r="K18" s="66"/>
    </row>
    <row r="19" spans="1:11" ht="12.75">
      <c r="A19" s="67">
        <v>3</v>
      </c>
      <c r="B19" s="28" t="s">
        <v>12</v>
      </c>
      <c r="C19" s="28"/>
      <c r="D19" s="28"/>
      <c r="E19" s="28"/>
      <c r="F19" s="28"/>
      <c r="G19" s="28"/>
      <c r="H19" s="28"/>
      <c r="I19" s="28"/>
      <c r="J19" s="28"/>
      <c r="K19" s="65">
        <f>ROUND(K16*8.5%,2)</f>
        <v>0</v>
      </c>
    </row>
    <row r="20" spans="1:11" ht="12.75">
      <c r="A20" s="68"/>
      <c r="B20" s="24" t="s">
        <v>13</v>
      </c>
      <c r="C20" s="24"/>
      <c r="D20" s="24"/>
      <c r="E20" s="24"/>
      <c r="F20" s="24"/>
      <c r="G20" s="24"/>
      <c r="H20" s="24"/>
      <c r="I20" s="24"/>
      <c r="J20" s="24"/>
      <c r="K20" s="66"/>
    </row>
    <row r="21" spans="1:11" ht="12.75">
      <c r="A21" s="67">
        <v>4</v>
      </c>
      <c r="B21" s="29" t="s">
        <v>30</v>
      </c>
      <c r="C21" s="23"/>
      <c r="D21" s="23"/>
      <c r="E21" s="23"/>
      <c r="F21" s="23"/>
      <c r="G21" s="23"/>
      <c r="H21" s="23"/>
      <c r="I21" s="23"/>
      <c r="J21" s="23"/>
      <c r="K21" s="65">
        <f>ROUND(K19*19.64%,2)</f>
        <v>0</v>
      </c>
    </row>
    <row r="22" spans="1:11" ht="12.75">
      <c r="A22" s="68"/>
      <c r="B22" s="24" t="s">
        <v>29</v>
      </c>
      <c r="C22" s="24"/>
      <c r="D22" s="24"/>
      <c r="E22" s="24"/>
      <c r="F22" s="24"/>
      <c r="G22" s="24"/>
      <c r="H22" s="24"/>
      <c r="I22" s="24"/>
      <c r="J22" s="24"/>
      <c r="K22" s="66"/>
    </row>
    <row r="23" spans="1:11" ht="12.75">
      <c r="A23" s="25">
        <v>5</v>
      </c>
      <c r="B23" s="30" t="s">
        <v>14</v>
      </c>
      <c r="C23" s="26"/>
      <c r="D23" s="26"/>
      <c r="E23" s="26"/>
      <c r="F23" s="26"/>
      <c r="G23" s="26"/>
      <c r="H23" s="26"/>
      <c r="I23" s="26"/>
      <c r="J23" s="26"/>
      <c r="K23" s="56">
        <v>0</v>
      </c>
    </row>
    <row r="24" spans="1:11" ht="12.75">
      <c r="A24" s="25">
        <v>6</v>
      </c>
      <c r="B24" s="31" t="s">
        <v>40</v>
      </c>
      <c r="C24" s="26"/>
      <c r="D24" s="26"/>
      <c r="E24" s="26"/>
      <c r="F24" s="26"/>
      <c r="G24" s="26"/>
      <c r="H24" s="32">
        <f>K23</f>
        <v>0</v>
      </c>
      <c r="I24" s="26"/>
      <c r="J24" s="26"/>
      <c r="K24" s="55">
        <f>ROUND(H24*19.64%,2)</f>
        <v>0</v>
      </c>
    </row>
    <row r="25" spans="1:11" ht="12.75">
      <c r="A25" s="25">
        <v>7</v>
      </c>
      <c r="B25" s="33" t="s">
        <v>15</v>
      </c>
      <c r="C25" s="26"/>
      <c r="D25" s="26"/>
      <c r="E25" s="26"/>
      <c r="F25" s="26"/>
      <c r="G25" s="26"/>
      <c r="H25" s="26"/>
      <c r="I25" s="26"/>
      <c r="J25" s="26"/>
      <c r="K25" s="57">
        <v>0</v>
      </c>
    </row>
    <row r="26" spans="1:11" ht="12.75">
      <c r="A26" s="25">
        <v>8</v>
      </c>
      <c r="B26" s="30" t="s">
        <v>45</v>
      </c>
      <c r="C26" s="26"/>
      <c r="D26" s="26"/>
      <c r="E26" s="26"/>
      <c r="F26" s="26"/>
      <c r="G26" s="32">
        <f>K25</f>
        <v>0</v>
      </c>
      <c r="H26" s="34"/>
      <c r="I26" s="34"/>
      <c r="J26" s="34"/>
      <c r="K26" s="55">
        <f>ROUND(G26*19.64%,2)</f>
        <v>0</v>
      </c>
    </row>
    <row r="27" spans="1:11" ht="12.75">
      <c r="A27" s="25">
        <v>9</v>
      </c>
      <c r="B27" s="31" t="s">
        <v>16</v>
      </c>
      <c r="C27" s="26"/>
      <c r="D27" s="26"/>
      <c r="E27" s="26"/>
      <c r="F27" s="26"/>
      <c r="G27" s="26"/>
      <c r="H27" s="26"/>
      <c r="I27" s="26"/>
      <c r="J27" s="26"/>
      <c r="K27" s="57">
        <v>0</v>
      </c>
    </row>
    <row r="28" spans="1:11" ht="12.75">
      <c r="A28" s="25">
        <v>10</v>
      </c>
      <c r="B28" s="35" t="s">
        <v>20</v>
      </c>
      <c r="C28" s="35"/>
      <c r="D28" s="35"/>
      <c r="E28" s="35"/>
      <c r="F28" s="35"/>
      <c r="G28" s="35"/>
      <c r="H28" s="35"/>
      <c r="I28" s="35"/>
      <c r="J28" s="35"/>
      <c r="K28" s="57">
        <v>0</v>
      </c>
    </row>
    <row r="29" spans="1:11" ht="12.75">
      <c r="A29" s="36">
        <v>11</v>
      </c>
      <c r="B29" s="37" t="s">
        <v>31</v>
      </c>
      <c r="C29" s="38"/>
      <c r="D29" s="38"/>
      <c r="E29" s="38"/>
      <c r="F29" s="38"/>
      <c r="G29" s="38"/>
      <c r="H29" s="38"/>
      <c r="I29" s="38"/>
      <c r="J29" s="38"/>
      <c r="K29" s="60">
        <f>SUM(K16:K28)</f>
        <v>0</v>
      </c>
    </row>
    <row r="30" spans="1:11" ht="12.75">
      <c r="A30" s="25">
        <v>12</v>
      </c>
      <c r="B30" s="31" t="s">
        <v>21</v>
      </c>
      <c r="C30" s="27"/>
      <c r="D30" s="27"/>
      <c r="E30" s="27"/>
      <c r="F30" s="27"/>
      <c r="G30" s="27" t="s">
        <v>32</v>
      </c>
      <c r="H30" s="27"/>
      <c r="I30" s="27"/>
      <c r="J30" s="27"/>
      <c r="K30" s="55">
        <f>ROUND(K29*F30/100,2)</f>
        <v>0</v>
      </c>
    </row>
    <row r="31" spans="1:11" ht="12.75">
      <c r="A31" s="25">
        <v>13</v>
      </c>
      <c r="B31" s="31" t="s">
        <v>33</v>
      </c>
      <c r="C31" s="27"/>
      <c r="D31" s="27"/>
      <c r="E31" s="27"/>
      <c r="F31" s="27"/>
      <c r="G31" s="27"/>
      <c r="H31" s="27"/>
      <c r="I31" s="27"/>
      <c r="J31" s="27"/>
      <c r="K31" s="55">
        <f>ROUND(K29*7%,2)</f>
        <v>0</v>
      </c>
    </row>
    <row r="32" spans="1:11" ht="12.75">
      <c r="A32" s="25">
        <v>14</v>
      </c>
      <c r="B32" s="30" t="s">
        <v>17</v>
      </c>
      <c r="C32" s="27"/>
      <c r="D32" s="27"/>
      <c r="E32" s="27"/>
      <c r="F32" s="27"/>
      <c r="G32" s="27"/>
      <c r="H32" s="27"/>
      <c r="I32" s="27"/>
      <c r="J32" s="27"/>
      <c r="K32" s="58">
        <v>0</v>
      </c>
    </row>
    <row r="33" spans="1:11" ht="12.75">
      <c r="A33" s="25">
        <v>15</v>
      </c>
      <c r="B33" s="31" t="s">
        <v>18</v>
      </c>
      <c r="C33" s="27"/>
      <c r="D33" s="27"/>
      <c r="E33" s="27"/>
      <c r="F33" s="27"/>
      <c r="G33" s="27"/>
      <c r="H33" s="27"/>
      <c r="I33" s="27"/>
      <c r="J33" s="27"/>
      <c r="K33" s="58">
        <v>0</v>
      </c>
    </row>
    <row r="34" spans="1:11" ht="12.75">
      <c r="A34" s="25">
        <v>16</v>
      </c>
      <c r="B34" s="30" t="s">
        <v>19</v>
      </c>
      <c r="C34" s="26"/>
      <c r="D34" s="26"/>
      <c r="E34" s="26"/>
      <c r="F34" s="26"/>
      <c r="G34" s="26"/>
      <c r="H34" s="26"/>
      <c r="I34" s="26"/>
      <c r="J34" s="26"/>
      <c r="K34" s="59">
        <v>0</v>
      </c>
    </row>
    <row r="35" spans="1:11" ht="12.75">
      <c r="A35" s="25">
        <v>17</v>
      </c>
      <c r="B35" s="30" t="s">
        <v>22</v>
      </c>
      <c r="C35" s="27"/>
      <c r="D35" s="27"/>
      <c r="E35" s="27"/>
      <c r="F35" s="27"/>
      <c r="G35" s="27"/>
      <c r="H35" s="27"/>
      <c r="I35" s="27"/>
      <c r="J35" s="27"/>
      <c r="K35" s="57">
        <v>0</v>
      </c>
    </row>
    <row r="36" spans="1:11" ht="12.75">
      <c r="A36" s="25">
        <v>18</v>
      </c>
      <c r="B36" s="39" t="s">
        <v>41</v>
      </c>
      <c r="C36" s="39"/>
      <c r="D36" s="39"/>
      <c r="E36" s="39"/>
      <c r="F36" s="39"/>
      <c r="G36" s="39"/>
      <c r="H36" s="39"/>
      <c r="I36" s="39"/>
      <c r="J36" s="39"/>
      <c r="K36" s="57">
        <v>0</v>
      </c>
    </row>
    <row r="37" spans="1:11" ht="12.75">
      <c r="A37" s="25">
        <v>19</v>
      </c>
      <c r="B37" s="40" t="s">
        <v>34</v>
      </c>
      <c r="C37" s="38"/>
      <c r="D37" s="38"/>
      <c r="E37" s="38"/>
      <c r="F37" s="38"/>
      <c r="G37" s="38"/>
      <c r="H37" s="38"/>
      <c r="I37" s="38"/>
      <c r="J37" s="38"/>
      <c r="K37" s="60">
        <f>SUM(K29:K36)</f>
        <v>0</v>
      </c>
    </row>
    <row r="38" spans="1:11" ht="12.75">
      <c r="A38" s="25">
        <v>20</v>
      </c>
      <c r="B38" s="41" t="s">
        <v>35</v>
      </c>
      <c r="C38" s="39"/>
      <c r="D38" s="39"/>
      <c r="E38" s="39"/>
      <c r="F38" s="39"/>
      <c r="G38" s="39"/>
      <c r="H38" s="39"/>
      <c r="I38" s="39"/>
      <c r="J38" s="39"/>
      <c r="K38" s="61">
        <f>ROUND((K37-K32-K33)*10%,2)</f>
        <v>0</v>
      </c>
    </row>
    <row r="39" spans="1:11" ht="12.75">
      <c r="A39" s="25">
        <v>21</v>
      </c>
      <c r="B39" s="42" t="s">
        <v>36</v>
      </c>
      <c r="C39" s="43"/>
      <c r="D39" s="43"/>
      <c r="E39" s="43"/>
      <c r="F39" s="43"/>
      <c r="G39" s="43"/>
      <c r="H39" s="43"/>
      <c r="I39" s="43"/>
      <c r="J39" s="43"/>
      <c r="K39" s="62">
        <f>SUM(K37:K38)</f>
        <v>0</v>
      </c>
    </row>
    <row r="40" spans="1:11" ht="12.75">
      <c r="A40" s="25">
        <v>22</v>
      </c>
      <c r="B40" s="44" t="s">
        <v>37</v>
      </c>
      <c r="C40" s="45"/>
      <c r="D40" s="45"/>
      <c r="E40" s="45"/>
      <c r="F40" s="45"/>
      <c r="G40" s="45"/>
      <c r="H40" s="45"/>
      <c r="I40" s="45"/>
      <c r="J40" s="45"/>
      <c r="K40" s="62">
        <f>ROUND(K39*23%,2)</f>
        <v>0</v>
      </c>
    </row>
    <row r="41" spans="1:11" ht="12.75">
      <c r="A41" s="36">
        <v>23</v>
      </c>
      <c r="B41" s="46" t="s">
        <v>38</v>
      </c>
      <c r="C41" s="43"/>
      <c r="D41" s="43"/>
      <c r="E41" s="43"/>
      <c r="F41" s="43"/>
      <c r="G41" s="43"/>
      <c r="H41" s="43"/>
      <c r="I41" s="43"/>
      <c r="J41" s="43"/>
      <c r="K41" s="62">
        <f>SUM(K39:K40)</f>
        <v>0</v>
      </c>
    </row>
    <row r="42" spans="1:10" ht="14.25">
      <c r="A42" s="2"/>
      <c r="B42" s="47"/>
      <c r="C42" s="48"/>
      <c r="D42" s="49"/>
      <c r="E42" s="49"/>
      <c r="F42" s="49"/>
      <c r="G42" s="49"/>
      <c r="H42" s="49"/>
      <c r="I42" s="49"/>
      <c r="J42" s="50"/>
    </row>
    <row r="43" spans="1:11" ht="12.75">
      <c r="A43" s="3" t="s">
        <v>23</v>
      </c>
      <c r="B43" s="51"/>
      <c r="C43" s="7"/>
      <c r="D43" s="7"/>
      <c r="E43" s="11"/>
      <c r="F43" s="11"/>
      <c r="G43" s="11"/>
      <c r="H43" s="9"/>
      <c r="I43" s="9"/>
      <c r="J43" s="9"/>
      <c r="K43" s="9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3" t="s">
        <v>24</v>
      </c>
      <c r="B45" s="2"/>
      <c r="C45" s="2"/>
      <c r="E45" s="4" t="s">
        <v>25</v>
      </c>
      <c r="F45" s="4"/>
      <c r="H45" s="3" t="s">
        <v>26</v>
      </c>
      <c r="J45" s="52" t="s">
        <v>27</v>
      </c>
    </row>
    <row r="46" spans="1:10" ht="52.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63" t="s">
        <v>43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53" t="s">
        <v>42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54" t="s">
        <v>44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</sheetData>
  <sheetProtection password="8091" sheet="1"/>
  <mergeCells count="8">
    <mergeCell ref="A7:K7"/>
    <mergeCell ref="K21:K22"/>
    <mergeCell ref="A21:A22"/>
    <mergeCell ref="E9:G9"/>
    <mergeCell ref="A17:A18"/>
    <mergeCell ref="K17:K18"/>
    <mergeCell ref="A19:A20"/>
    <mergeCell ref="K19:K20"/>
  </mergeCells>
  <printOptions/>
  <pageMargins left="0.75" right="0.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Szczecinska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kalicki</dc:creator>
  <cp:keywords/>
  <dc:description/>
  <cp:lastModifiedBy>Monika Nikończuk</cp:lastModifiedBy>
  <cp:lastPrinted>2014-05-06T09:36:43Z</cp:lastPrinted>
  <dcterms:created xsi:type="dcterms:W3CDTF">2007-11-12T14:32:40Z</dcterms:created>
  <dcterms:modified xsi:type="dcterms:W3CDTF">2015-11-05T08:08:48Z</dcterms:modified>
  <cp:category/>
  <cp:version/>
  <cp:contentType/>
  <cp:contentStatus/>
</cp:coreProperties>
</file>